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755" activeTab="0"/>
  </bookViews>
  <sheets>
    <sheet name="Cumulative " sheetId="1" r:id="rId1"/>
    <sheet name="Assignments" sheetId="2" r:id="rId2"/>
  </sheets>
  <definedNames>
    <definedName name="_xlnm.Print_Area" localSheetId="0">'Cumulative '!$A$1:$L$16</definedName>
  </definedNames>
  <calcPr fullCalcOnLoad="1"/>
</workbook>
</file>

<file path=xl/sharedStrings.xml><?xml version="1.0" encoding="utf-8"?>
<sst xmlns="http://schemas.openxmlformats.org/spreadsheetml/2006/main" count="70" uniqueCount="69">
  <si>
    <t>Cumulative Score Calculator</t>
  </si>
  <si>
    <t>Exam 1</t>
  </si>
  <si>
    <t>Exam 2</t>
  </si>
  <si>
    <t>Exam 3</t>
  </si>
  <si>
    <t>Exam 4</t>
  </si>
  <si>
    <t>Exam 5</t>
  </si>
  <si>
    <t>Assignment Score Record</t>
  </si>
  <si>
    <t>Assign 1</t>
  </si>
  <si>
    <t>Assign 2</t>
  </si>
  <si>
    <t>Assign 3</t>
  </si>
  <si>
    <t>Assign 4</t>
  </si>
  <si>
    <t>Assign 5</t>
  </si>
  <si>
    <t>Assign 6</t>
  </si>
  <si>
    <t>Assign 7</t>
  </si>
  <si>
    <t>Assign 8</t>
  </si>
  <si>
    <t>Assign 9</t>
  </si>
  <si>
    <t>Assign 10</t>
  </si>
  <si>
    <t>Assign 11</t>
  </si>
  <si>
    <t>Assign 12</t>
  </si>
  <si>
    <t>Assign 13</t>
  </si>
  <si>
    <t>Assign 14</t>
  </si>
  <si>
    <t>Assign 15</t>
  </si>
  <si>
    <t>Assign 16</t>
  </si>
  <si>
    <t>Assign 17</t>
  </si>
  <si>
    <t>Assign 18</t>
  </si>
  <si>
    <t>Assign 19</t>
  </si>
  <si>
    <t>Assign 20</t>
  </si>
  <si>
    <t>Final</t>
  </si>
  <si>
    <t>Assign</t>
  </si>
  <si>
    <t>Total</t>
  </si>
  <si>
    <t>Note the Color Coding:</t>
  </si>
  <si>
    <t>means your score is 70 or greater</t>
  </si>
  <si>
    <t>means your score is between 60 and 69</t>
  </si>
  <si>
    <t>means your score is below 60!</t>
  </si>
  <si>
    <t>means your score is 70 or greater - Passing</t>
  </si>
  <si>
    <t>means your score is between 60 and 69 - You need to focus more!</t>
  </si>
  <si>
    <t>means your score is below 60 - Not Passing!</t>
  </si>
  <si>
    <t>Cumulative Score %</t>
  </si>
  <si>
    <t>tab below and enter every graded assignment. If you miss</t>
  </si>
  <si>
    <t>`</t>
  </si>
  <si>
    <t>For assignments, click the purple assignments</t>
  </si>
  <si>
    <t>Port</t>
  </si>
  <si>
    <t>Assign 21</t>
  </si>
  <si>
    <t>Assign 22</t>
  </si>
  <si>
    <t>Assign 23</t>
  </si>
  <si>
    <t>Assign 24</t>
  </si>
  <si>
    <t>Assign 25</t>
  </si>
  <si>
    <t>Assign 26</t>
  </si>
  <si>
    <t>Assign 27</t>
  </si>
  <si>
    <t>Assign 28</t>
  </si>
  <si>
    <t>Assign 29</t>
  </si>
  <si>
    <t>Assign 30</t>
  </si>
  <si>
    <t>Assign 31</t>
  </si>
  <si>
    <t>Assign 32</t>
  </si>
  <si>
    <t>Assign 33</t>
  </si>
  <si>
    <t>Assign 34</t>
  </si>
  <si>
    <t>Assign 35</t>
  </si>
  <si>
    <t>Assign 36</t>
  </si>
  <si>
    <t>Assign 37</t>
  </si>
  <si>
    <t>Assign 38</t>
  </si>
  <si>
    <t>Assign 39</t>
  </si>
  <si>
    <t>Assign 40</t>
  </si>
  <si>
    <r>
      <rPr>
        <b/>
        <sz val="16"/>
        <color indexed="8"/>
        <rFont val="Calibri"/>
        <family val="2"/>
      </rPr>
      <t>Instructions</t>
    </r>
    <r>
      <rPr>
        <b/>
        <sz val="14"/>
        <color indexed="8"/>
        <rFont val="Calibri"/>
        <family val="2"/>
      </rPr>
      <t>: Simply enter your exam scores in the</t>
    </r>
  </si>
  <si>
    <t>corresponding Exam cells (E3,F3,and G3 for Final use J3).</t>
  </si>
  <si>
    <r>
      <t xml:space="preserve">and assignment enter a zero. </t>
    </r>
    <r>
      <rPr>
        <b/>
        <sz val="14"/>
        <color indexed="10"/>
        <rFont val="Calibri"/>
        <family val="2"/>
      </rPr>
      <t>DO NOT USE CELL K3!</t>
    </r>
  </si>
  <si>
    <t xml:space="preserve"> Put Your Name Here!</t>
  </si>
  <si>
    <r>
      <t xml:space="preserve">Enter your score for each assignment starting with cell D3. </t>
    </r>
    <r>
      <rPr>
        <b/>
        <i/>
        <sz val="11"/>
        <rFont val="Calibri"/>
        <family val="2"/>
      </rPr>
      <t>Cell A3 will be your cumulative assignment score.</t>
    </r>
  </si>
  <si>
    <r>
      <rPr>
        <b/>
        <sz val="11"/>
        <color indexed="8"/>
        <rFont val="Calibri"/>
        <family val="2"/>
      </rPr>
      <t>Final</t>
    </r>
    <r>
      <rPr>
        <sz val="11"/>
        <color theme="1"/>
        <rFont val="Calibri"/>
        <family val="2"/>
      </rPr>
      <t xml:space="preserve">(30%) </t>
    </r>
  </si>
  <si>
    <r>
      <rPr>
        <b/>
        <sz val="11"/>
        <color indexed="8"/>
        <rFont val="Calibri"/>
        <family val="2"/>
      </rPr>
      <t>Assignments</t>
    </r>
    <r>
      <rPr>
        <sz val="11"/>
        <color theme="1"/>
        <rFont val="Calibri"/>
        <family val="2"/>
      </rPr>
      <t>(70%)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</si>
</sst>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4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1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rgb="FF00B0F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15" borderId="10" xfId="0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9" fontId="0" fillId="0" borderId="10" xfId="57" applyNumberFormat="1" applyFont="1" applyBorder="1" applyAlignment="1">
      <alignment/>
    </xf>
    <xf numFmtId="0" fontId="0" fillId="14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theme="6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theme="4" tint="0.39998000860214233"/>
        </patternFill>
      </fill>
    </dxf>
    <dxf>
      <fill>
        <patternFill patternType="solid">
          <fgColor indexed="65"/>
          <bgColor theme="5" tint="0.39998000860214233"/>
        </patternFill>
      </fill>
    </dxf>
    <dxf>
      <font>
        <color auto="1"/>
      </font>
      <fill>
        <patternFill>
          <bgColor theme="6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15"/>
  <sheetViews>
    <sheetView tabSelected="1" zoomScalePageLayoutView="0" workbookViewId="0" topLeftCell="A1">
      <selection activeCell="E9" sqref="E9"/>
    </sheetView>
  </sheetViews>
  <sheetFormatPr defaultColWidth="8.8515625" defaultRowHeight="15"/>
  <cols>
    <col min="1" max="3" width="8.8515625" style="0" customWidth="1"/>
    <col min="4" max="4" width="20.00390625" style="0" customWidth="1"/>
    <col min="5" max="5" width="13.8515625" style="0" customWidth="1"/>
    <col min="6" max="6" width="13.28125" style="0" customWidth="1"/>
    <col min="7" max="7" width="13.140625" style="0" customWidth="1"/>
    <col min="8" max="8" width="13.7109375" style="0" customWidth="1"/>
    <col min="9" max="9" width="10.7109375" style="0" customWidth="1"/>
    <col min="10" max="10" width="10.140625" style="0" customWidth="1"/>
    <col min="11" max="11" width="16.7109375" style="0" customWidth="1"/>
    <col min="12" max="12" width="13.421875" style="0" customWidth="1"/>
  </cols>
  <sheetData>
    <row r="1" spans="1:6" ht="19.5" thickBot="1">
      <c r="A1" s="13" t="s">
        <v>0</v>
      </c>
      <c r="F1" s="13" t="s">
        <v>65</v>
      </c>
    </row>
    <row r="2" spans="4:26" ht="16.5" thickBot="1">
      <c r="D2" s="6" t="s">
        <v>37</v>
      </c>
      <c r="E2" s="17"/>
      <c r="F2" s="17"/>
      <c r="G2" s="17"/>
      <c r="H2" s="17"/>
      <c r="I2" s="17"/>
      <c r="J2" s="19" t="s">
        <v>67</v>
      </c>
      <c r="K2" s="18" t="s">
        <v>68</v>
      </c>
      <c r="L2" s="20"/>
      <c r="R2" t="s">
        <v>1</v>
      </c>
      <c r="S2" t="s">
        <v>2</v>
      </c>
      <c r="T2" t="s">
        <v>3</v>
      </c>
      <c r="U2" t="s">
        <v>4</v>
      </c>
      <c r="V2" t="s">
        <v>5</v>
      </c>
      <c r="W2" t="s">
        <v>27</v>
      </c>
      <c r="X2" t="s">
        <v>28</v>
      </c>
      <c r="Y2" t="s">
        <v>41</v>
      </c>
      <c r="Z2" t="s">
        <v>29</v>
      </c>
    </row>
    <row r="3" spans="4:26" ht="15.75" thickBot="1">
      <c r="D3" s="15" t="e">
        <f>ROUND(SUM(R3:Y3)/SUM($R$5:$Y$5),2)</f>
        <v>#VALUE!</v>
      </c>
      <c r="E3" s="7"/>
      <c r="F3" s="7"/>
      <c r="G3" s="7"/>
      <c r="H3" s="7"/>
      <c r="I3" s="7"/>
      <c r="J3" s="7"/>
      <c r="K3" s="7">
        <f>Assignments!A3</f>
      </c>
      <c r="L3" s="7"/>
      <c r="R3" t="b">
        <f>IF(ISBLANK(E3),FALSE,IF(E3&gt;=0,E3*0.15))</f>
        <v>0</v>
      </c>
      <c r="S3" t="b">
        <f>IF(ISBLANK(F3),FALSE,IF(F3&gt;=0,F3*0.15))</f>
        <v>0</v>
      </c>
      <c r="T3" t="b">
        <f>IF(ISBLANK(G3),FALSE,IF(G3&gt;=0,G3*0.15))</f>
        <v>0</v>
      </c>
      <c r="U3" t="b">
        <f>IF(ISBLANK(H3),FALSE,IF(H3&gt;=0,H3*0.1))</f>
        <v>0</v>
      </c>
      <c r="V3" t="b">
        <f>IF(ISBLANK(I3),FALSE,IF(I3&gt;=0,I3*0.125))</f>
        <v>0</v>
      </c>
      <c r="W3" t="b">
        <f>IF(ISBLANK(J3),FALSE,IF(J3&gt;=0,J3*0.3))</f>
        <v>0</v>
      </c>
      <c r="X3" t="e">
        <f>IF(K3&gt;0,K3*0.7)</f>
        <v>#VALUE!</v>
      </c>
      <c r="Y3" t="b">
        <f>IF(ISBLANK(L3),FALSE,IF(L3&gt;=0,L3*0.1))</f>
        <v>0</v>
      </c>
      <c r="Z3" t="e">
        <f>SUM(R3:Y3)</f>
        <v>#VALUE!</v>
      </c>
    </row>
    <row r="5" spans="18:26" ht="15">
      <c r="R5" s="11" t="b">
        <f>IF(ISBLANK(E3),FALSE,IF(E3&gt;=0,15))</f>
        <v>0</v>
      </c>
      <c r="S5" s="11" t="b">
        <f>IF(ISBLANK(F3),FALSE,IF(F3&gt;=0,15))</f>
        <v>0</v>
      </c>
      <c r="T5" s="11" t="b">
        <f>IF(ISBLANK(G3),FALSE,IF(G3&gt;=0,15))</f>
        <v>0</v>
      </c>
      <c r="U5" s="11" t="b">
        <f>IF(ISBLANK(H3),FALSE,IF(H3&gt;=0,10))</f>
        <v>0</v>
      </c>
      <c r="V5" s="11" t="b">
        <f>IF(ISBLANK(I3),FALSE,IF(I3&gt;=0,8))</f>
        <v>0</v>
      </c>
      <c r="W5" s="11" t="b">
        <f>IF(ISBLANK(J3),FALSE,IF(J3&gt;=0,30))</f>
        <v>0</v>
      </c>
      <c r="X5" s="11">
        <f>IF(K3&gt;0,70)</f>
        <v>70</v>
      </c>
      <c r="Y5" s="11" t="b">
        <f>IF(ISBLANK(L3),FALSE,IF(L3&gt;=0,10))</f>
        <v>0</v>
      </c>
      <c r="Z5">
        <f>SUM(R5:Y5)</f>
        <v>70</v>
      </c>
    </row>
    <row r="7" spans="7:19" ht="15">
      <c r="G7" s="14"/>
      <c r="S7" t="s">
        <v>39</v>
      </c>
    </row>
    <row r="8" spans="7:8" ht="21">
      <c r="G8" s="3"/>
      <c r="H8" s="13" t="s">
        <v>62</v>
      </c>
    </row>
    <row r="9" spans="1:8" ht="18.75">
      <c r="A9" s="2" t="s">
        <v>30</v>
      </c>
      <c r="G9" s="3"/>
      <c r="H9" s="13" t="s">
        <v>63</v>
      </c>
    </row>
    <row r="10" ht="19.5" thickBot="1">
      <c r="H10" s="13" t="s">
        <v>40</v>
      </c>
    </row>
    <row r="11" spans="1:8" ht="19.5" thickBot="1">
      <c r="A11" s="4"/>
      <c r="B11" t="s">
        <v>34</v>
      </c>
      <c r="H11" s="13" t="s">
        <v>38</v>
      </c>
    </row>
    <row r="12" ht="19.5" thickBot="1">
      <c r="H12" s="13" t="s">
        <v>64</v>
      </c>
    </row>
    <row r="13" spans="1:2" ht="15.75" thickBot="1">
      <c r="A13" s="16"/>
      <c r="B13" t="s">
        <v>35</v>
      </c>
    </row>
    <row r="14" ht="15.75" thickBot="1"/>
    <row r="15" spans="1:2" ht="15.75" thickBot="1">
      <c r="A15" s="5"/>
      <c r="B15" t="s">
        <v>36</v>
      </c>
    </row>
  </sheetData>
  <sheetProtection/>
  <conditionalFormatting sqref="D3">
    <cfRule type="cellIs" priority="1" dxfId="5" operator="lessThan" stopIfTrue="1">
      <formula>0.6</formula>
    </cfRule>
    <cfRule type="cellIs" priority="2" dxfId="4" operator="between" stopIfTrue="1">
      <formula>0.6</formula>
      <formula>0.69</formula>
    </cfRule>
    <cfRule type="cellIs" priority="3" dxfId="0" operator="greaterThanOrEqual" stopIfTrue="1">
      <formula>0.7</formula>
    </cfRule>
  </conditionalFormatting>
  <printOptions/>
  <pageMargins left="0.25" right="0.25" top="0.75" bottom="0.75" header="0.3" footer="0.3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6"/>
  <sheetViews>
    <sheetView zoomScalePageLayoutView="0" workbookViewId="0" topLeftCell="A1">
      <selection activeCell="H14" sqref="H14"/>
    </sheetView>
  </sheetViews>
  <sheetFormatPr defaultColWidth="8.8515625" defaultRowHeight="15"/>
  <sheetData>
    <row r="1" spans="1:3" ht="16.5" thickBot="1">
      <c r="A1" s="8" t="s">
        <v>6</v>
      </c>
      <c r="B1" s="9"/>
      <c r="C1" s="10"/>
    </row>
    <row r="2" spans="4:43" ht="15.75" thickBot="1"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2" t="s">
        <v>23</v>
      </c>
      <c r="U2" s="12" t="s">
        <v>24</v>
      </c>
      <c r="V2" s="12" t="s">
        <v>25</v>
      </c>
      <c r="W2" s="12" t="s">
        <v>26</v>
      </c>
      <c r="X2" s="12" t="s">
        <v>42</v>
      </c>
      <c r="Y2" s="12" t="s">
        <v>43</v>
      </c>
      <c r="Z2" s="12" t="s">
        <v>44</v>
      </c>
      <c r="AA2" s="12" t="s">
        <v>45</v>
      </c>
      <c r="AB2" s="12" t="s">
        <v>46</v>
      </c>
      <c r="AC2" s="12" t="s">
        <v>47</v>
      </c>
      <c r="AD2" s="12" t="s">
        <v>48</v>
      </c>
      <c r="AE2" s="12" t="s">
        <v>49</v>
      </c>
      <c r="AF2" s="12" t="s">
        <v>50</v>
      </c>
      <c r="AG2" s="12" t="s">
        <v>51</v>
      </c>
      <c r="AH2" s="12" t="s">
        <v>52</v>
      </c>
      <c r="AI2" s="12" t="s">
        <v>53</v>
      </c>
      <c r="AJ2" s="12" t="s">
        <v>54</v>
      </c>
      <c r="AK2" s="12" t="s">
        <v>55</v>
      </c>
      <c r="AL2" s="12" t="s">
        <v>56</v>
      </c>
      <c r="AM2" s="12" t="s">
        <v>57</v>
      </c>
      <c r="AN2" s="12" t="s">
        <v>58</v>
      </c>
      <c r="AO2" s="12" t="s">
        <v>59</v>
      </c>
      <c r="AP2" s="12" t="s">
        <v>60</v>
      </c>
      <c r="AQ2" s="12" t="s">
        <v>61</v>
      </c>
    </row>
    <row r="3" spans="1:43" ht="15.75" thickBot="1">
      <c r="A3" s="7">
        <f>(IF(SUM(D3:AQ3),ROUND(AVERAGE(D3:AQ3),2),""))</f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8" ht="15">
      <c r="A8" s="1" t="s">
        <v>66</v>
      </c>
    </row>
    <row r="10" ht="15.75">
      <c r="A10" s="2" t="s">
        <v>30</v>
      </c>
    </row>
    <row r="11" ht="15.75" thickBot="1"/>
    <row r="12" spans="1:2" ht="15.75" thickBot="1">
      <c r="A12" s="4"/>
      <c r="B12" t="s">
        <v>31</v>
      </c>
    </row>
    <row r="13" ht="15.75" thickBot="1"/>
    <row r="14" spans="1:2" ht="15.75" thickBot="1">
      <c r="A14" s="16"/>
      <c r="B14" t="s">
        <v>32</v>
      </c>
    </row>
    <row r="15" ht="15.75" thickBot="1"/>
    <row r="16" spans="1:2" ht="15.75" thickBot="1">
      <c r="A16" s="5"/>
      <c r="B16" t="s">
        <v>33</v>
      </c>
    </row>
  </sheetData>
  <sheetProtection/>
  <conditionalFormatting sqref="A3">
    <cfRule type="cellIs" priority="1" dxfId="2" operator="lessThan" stopIfTrue="1">
      <formula>60</formula>
    </cfRule>
    <cfRule type="cellIs" priority="2" dxfId="1" operator="between" stopIfTrue="1">
      <formula>60</formula>
      <formula>69</formula>
    </cfRule>
    <cfRule type="cellIs" priority="3" dxfId="6" operator="greaterThan" stopIfTrue="1">
      <formula>0.7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Gainesville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Gainesville State College</dc:creator>
  <cp:keywords/>
  <dc:description/>
  <cp:lastModifiedBy>Windows User</cp:lastModifiedBy>
  <cp:lastPrinted>2011-06-15T21:22:40Z</cp:lastPrinted>
  <dcterms:created xsi:type="dcterms:W3CDTF">2011-05-05T13:18:15Z</dcterms:created>
  <dcterms:modified xsi:type="dcterms:W3CDTF">2017-02-01T13:45:17Z</dcterms:modified>
  <cp:category/>
  <cp:version/>
  <cp:contentType/>
  <cp:contentStatus/>
</cp:coreProperties>
</file>