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72" windowWidth="17496" windowHeight="7932"/>
  </bookViews>
  <sheets>
    <sheet name="Sales" sheetId="1" r:id="rId1"/>
    <sheet name="Final" sheetId="4" r:id="rId2"/>
    <sheet name="Weight" sheetId="3" r:id="rId3"/>
    <sheet name="Time" sheetId="2" r:id="rId4"/>
  </sheets>
  <calcPr calcId="145621"/>
</workbook>
</file>

<file path=xl/calcChain.xml><?xml version="1.0" encoding="utf-8"?>
<calcChain xmlns="http://schemas.openxmlformats.org/spreadsheetml/2006/main">
  <c r="I3" i="3" l="1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2" i="3"/>
  <c r="G3" i="2"/>
  <c r="H3" i="2"/>
  <c r="G4" i="2"/>
  <c r="H4" i="2"/>
  <c r="G5" i="2"/>
  <c r="H5" i="2"/>
  <c r="G6" i="2"/>
  <c r="H6" i="2"/>
  <c r="G7" i="2"/>
  <c r="H7" i="2"/>
  <c r="G8" i="2"/>
  <c r="H8" i="2"/>
  <c r="G9" i="2"/>
  <c r="H9" i="2"/>
  <c r="G10" i="2"/>
  <c r="H10" i="2"/>
  <c r="G11" i="2"/>
  <c r="H11" i="2"/>
  <c r="G12" i="2"/>
  <c r="H12" i="2"/>
  <c r="G13" i="2"/>
  <c r="H13" i="2"/>
  <c r="G14" i="2"/>
  <c r="H14" i="2"/>
  <c r="G15" i="2"/>
  <c r="H15" i="2"/>
  <c r="G16" i="2"/>
  <c r="H16" i="2"/>
  <c r="G17" i="2"/>
  <c r="H17" i="2"/>
  <c r="G18" i="2"/>
  <c r="H18" i="2"/>
  <c r="G19" i="2"/>
  <c r="H19" i="2"/>
  <c r="G20" i="2"/>
  <c r="H20" i="2"/>
  <c r="G21" i="2"/>
  <c r="H21" i="2"/>
  <c r="G22" i="2"/>
  <c r="H22" i="2"/>
  <c r="G23" i="2"/>
  <c r="H23" i="2"/>
  <c r="G24" i="2"/>
  <c r="H24" i="2"/>
  <c r="G25" i="2"/>
  <c r="H25" i="2"/>
  <c r="H2" i="2"/>
  <c r="G2" i="2"/>
</calcChain>
</file>

<file path=xl/comments1.xml><?xml version="1.0" encoding="utf-8"?>
<comments xmlns="http://schemas.openxmlformats.org/spreadsheetml/2006/main">
  <authors>
    <author>Kim Melton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Kim Melton:</t>
        </r>
        <r>
          <rPr>
            <sz val="9"/>
            <color indexed="81"/>
            <rFont val="Tahoma"/>
            <family val="2"/>
          </rPr>
          <t xml:space="preserve">
in dollars</t>
        </r>
      </text>
    </comment>
    <comment ref="B1" authorId="0">
      <text>
        <r>
          <rPr>
            <b/>
            <sz val="9"/>
            <color indexed="81"/>
            <rFont val="Tahoma"/>
            <family val="2"/>
          </rPr>
          <t>Kim Melton:</t>
        </r>
        <r>
          <rPr>
            <sz val="9"/>
            <color indexed="81"/>
            <rFont val="Tahoma"/>
            <family val="2"/>
          </rPr>
          <t xml:space="preserve">
in dollars
</t>
        </r>
      </text>
    </comment>
    <comment ref="C1" authorId="0">
      <text>
        <r>
          <rPr>
            <b/>
            <sz val="9"/>
            <color indexed="81"/>
            <rFont val="Tahoma"/>
            <family val="2"/>
          </rPr>
          <t>Kim Melton:</t>
        </r>
        <r>
          <rPr>
            <sz val="9"/>
            <color indexed="81"/>
            <rFont val="Tahoma"/>
            <family val="2"/>
          </rPr>
          <t xml:space="preserve">
in sq. ft.</t>
        </r>
      </text>
    </comment>
  </commentList>
</comments>
</file>

<file path=xl/comments2.xml><?xml version="1.0" encoding="utf-8"?>
<comments xmlns="http://schemas.openxmlformats.org/spreadsheetml/2006/main">
  <authors>
    <author>Kim Melton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Kim Melton:</t>
        </r>
        <r>
          <rPr>
            <sz val="9"/>
            <color indexed="81"/>
            <rFont val="Tahoma"/>
            <family val="2"/>
          </rPr>
          <t xml:space="preserve">
The amount of money (in coins that the individual had with them the day the data were collected.</t>
        </r>
      </text>
    </comment>
    <comment ref="B1" authorId="0">
      <text>
        <r>
          <rPr>
            <b/>
            <sz val="9"/>
            <color indexed="81"/>
            <rFont val="Tahoma"/>
            <family val="2"/>
          </rPr>
          <t>Kim Melton:</t>
        </r>
        <r>
          <rPr>
            <sz val="9"/>
            <color indexed="81"/>
            <rFont val="Tahoma"/>
            <family val="2"/>
          </rPr>
          <t xml:space="preserve">
in inches</t>
        </r>
      </text>
    </comment>
    <comment ref="C1" authorId="0">
      <text>
        <r>
          <rPr>
            <b/>
            <sz val="9"/>
            <color indexed="81"/>
            <rFont val="Tahoma"/>
            <family val="2"/>
          </rPr>
          <t>Kim Melton:</t>
        </r>
        <r>
          <rPr>
            <sz val="9"/>
            <color indexed="81"/>
            <rFont val="Tahoma"/>
            <family val="2"/>
          </rPr>
          <t xml:space="preserve">
in pounds</t>
        </r>
      </text>
    </comment>
    <comment ref="D1" authorId="0">
      <text>
        <r>
          <rPr>
            <b/>
            <sz val="9"/>
            <color indexed="81"/>
            <rFont val="Tahoma"/>
            <family val="2"/>
          </rPr>
          <t>Kim Melton:</t>
        </r>
        <r>
          <rPr>
            <sz val="9"/>
            <color indexed="81"/>
            <rFont val="Tahoma"/>
            <family val="2"/>
          </rPr>
          <t xml:space="preserve">
M = Male
F = Female</t>
        </r>
      </text>
    </comment>
    <comment ref="E1" authorId="0">
      <text>
        <r>
          <rPr>
            <b/>
            <sz val="9"/>
            <color indexed="81"/>
            <rFont val="Tahoma"/>
            <family val="2"/>
          </rPr>
          <t>Kim Melton:</t>
        </r>
        <r>
          <rPr>
            <sz val="9"/>
            <color indexed="81"/>
            <rFont val="Tahoma"/>
            <family val="2"/>
          </rPr>
          <t xml:space="preserve">
Options for replies were Accounting, Finance, Management, Marketing, or Other</t>
        </r>
      </text>
    </comment>
    <comment ref="G1" authorId="0">
      <text>
        <r>
          <rPr>
            <b/>
            <sz val="9"/>
            <color indexed="81"/>
            <rFont val="Tahoma"/>
            <family val="2"/>
          </rPr>
          <t>Kim Melton:</t>
        </r>
        <r>
          <rPr>
            <sz val="9"/>
            <color indexed="81"/>
            <rFont val="Tahoma"/>
            <family val="2"/>
          </rPr>
          <t xml:space="preserve">
in inches</t>
        </r>
      </text>
    </comment>
    <comment ref="H1" authorId="0">
      <text>
        <r>
          <rPr>
            <b/>
            <sz val="9"/>
            <color indexed="81"/>
            <rFont val="Tahoma"/>
            <family val="2"/>
          </rPr>
          <t>Kim Melton:</t>
        </r>
        <r>
          <rPr>
            <sz val="9"/>
            <color indexed="81"/>
            <rFont val="Tahoma"/>
            <family val="2"/>
          </rPr>
          <t xml:space="preserve">
in pounds</t>
        </r>
      </text>
    </comment>
  </commentList>
</comments>
</file>

<file path=xl/sharedStrings.xml><?xml version="1.0" encoding="utf-8"?>
<sst xmlns="http://schemas.openxmlformats.org/spreadsheetml/2006/main" count="121" uniqueCount="30">
  <si>
    <t>Time</t>
  </si>
  <si>
    <t>Age</t>
  </si>
  <si>
    <t>Pill</t>
  </si>
  <si>
    <t>Method</t>
  </si>
  <si>
    <t>Liquid</t>
  </si>
  <si>
    <t>Shot</t>
  </si>
  <si>
    <t>F</t>
  </si>
  <si>
    <t>Sales</t>
  </si>
  <si>
    <t>AdExp</t>
  </si>
  <si>
    <t>ShelfSpc</t>
  </si>
  <si>
    <t>Height</t>
  </si>
  <si>
    <t>Weight</t>
  </si>
  <si>
    <t>Sex</t>
  </si>
  <si>
    <t>Major</t>
  </si>
  <si>
    <t>Other</t>
  </si>
  <si>
    <t>Man</t>
  </si>
  <si>
    <t>M</t>
  </si>
  <si>
    <t>Fin</t>
  </si>
  <si>
    <t>Acc</t>
  </si>
  <si>
    <t>Mark</t>
  </si>
  <si>
    <t>Change</t>
  </si>
  <si>
    <t>Liq</t>
  </si>
  <si>
    <t>AgePill</t>
  </si>
  <si>
    <t>AgeLiq</t>
  </si>
  <si>
    <t>Grade</t>
  </si>
  <si>
    <t>Midterm</t>
  </si>
  <si>
    <t>Absences</t>
  </si>
  <si>
    <t>MidAbs</t>
  </si>
  <si>
    <t>GenderF</t>
  </si>
  <si>
    <t>HtGenderF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</si>
</sst>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6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4" fillId="0" borderId="0" xfId="1" applyAlignment="1">
      <alignment horizontal="right"/>
    </xf>
    <xf numFmtId="0" fontId="4" fillId="0" borderId="0" xfId="1"/>
    <xf numFmtId="0" fontId="4" fillId="0" borderId="0" xfId="1" applyFill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21"/>
  <sheetViews>
    <sheetView tabSelected="1" workbookViewId="0">
      <selection activeCell="D1" sqref="D1"/>
    </sheetView>
  </sheetViews>
  <sheetFormatPr defaultRowHeight="13.2" x14ac:dyDescent="0.25"/>
  <sheetData>
    <row r="1" spans="1:3" x14ac:dyDescent="0.25">
      <c r="A1" s="2" t="s">
        <v>7</v>
      </c>
      <c r="B1" s="2" t="s">
        <v>8</v>
      </c>
      <c r="C1" s="2" t="s">
        <v>9</v>
      </c>
    </row>
    <row r="2" spans="1:3" x14ac:dyDescent="0.25">
      <c r="A2">
        <v>2010</v>
      </c>
      <c r="B2">
        <v>201</v>
      </c>
      <c r="C2">
        <v>75</v>
      </c>
    </row>
    <row r="3" spans="1:3" x14ac:dyDescent="0.25">
      <c r="A3">
        <v>1850</v>
      </c>
      <c r="B3">
        <v>205</v>
      </c>
      <c r="C3">
        <v>50</v>
      </c>
    </row>
    <row r="4" spans="1:3" x14ac:dyDescent="0.25">
      <c r="A4">
        <v>2400</v>
      </c>
      <c r="B4">
        <v>355</v>
      </c>
      <c r="C4">
        <v>75</v>
      </c>
    </row>
    <row r="5" spans="1:3" x14ac:dyDescent="0.25">
      <c r="A5">
        <v>1575</v>
      </c>
      <c r="B5">
        <v>208</v>
      </c>
      <c r="C5">
        <v>30</v>
      </c>
    </row>
    <row r="6" spans="1:3" x14ac:dyDescent="0.25">
      <c r="A6">
        <v>3550</v>
      </c>
      <c r="B6">
        <v>590</v>
      </c>
      <c r="C6">
        <v>75</v>
      </c>
    </row>
    <row r="7" spans="1:3" x14ac:dyDescent="0.25">
      <c r="A7">
        <v>2015</v>
      </c>
      <c r="B7">
        <v>397</v>
      </c>
      <c r="C7">
        <v>50</v>
      </c>
    </row>
    <row r="8" spans="1:3" x14ac:dyDescent="0.25">
      <c r="A8">
        <v>3908</v>
      </c>
      <c r="B8">
        <v>820</v>
      </c>
      <c r="C8">
        <v>75</v>
      </c>
    </row>
    <row r="9" spans="1:3" x14ac:dyDescent="0.25">
      <c r="A9">
        <v>1870</v>
      </c>
      <c r="B9">
        <v>400</v>
      </c>
      <c r="C9">
        <v>30</v>
      </c>
    </row>
    <row r="10" spans="1:3" x14ac:dyDescent="0.25">
      <c r="A10">
        <v>4877</v>
      </c>
      <c r="B10">
        <v>997</v>
      </c>
      <c r="C10">
        <v>75</v>
      </c>
    </row>
    <row r="11" spans="1:3" x14ac:dyDescent="0.25">
      <c r="A11">
        <v>2190</v>
      </c>
      <c r="B11">
        <v>515</v>
      </c>
      <c r="C11">
        <v>30</v>
      </c>
    </row>
    <row r="12" spans="1:3" x14ac:dyDescent="0.25">
      <c r="A12">
        <v>5005</v>
      </c>
      <c r="B12">
        <v>996</v>
      </c>
      <c r="C12">
        <v>75</v>
      </c>
    </row>
    <row r="13" spans="1:3" x14ac:dyDescent="0.25">
      <c r="A13">
        <v>2500</v>
      </c>
      <c r="B13">
        <v>625</v>
      </c>
      <c r="C13">
        <v>50</v>
      </c>
    </row>
    <row r="14" spans="1:3" x14ac:dyDescent="0.25">
      <c r="A14">
        <v>3005</v>
      </c>
      <c r="B14">
        <v>860</v>
      </c>
      <c r="C14">
        <v>50</v>
      </c>
    </row>
    <row r="15" spans="1:3" x14ac:dyDescent="0.25">
      <c r="A15">
        <v>3480</v>
      </c>
      <c r="B15">
        <v>1012</v>
      </c>
      <c r="C15">
        <v>50</v>
      </c>
    </row>
    <row r="16" spans="1:3" x14ac:dyDescent="0.25">
      <c r="A16">
        <v>5500</v>
      </c>
      <c r="B16">
        <v>1135</v>
      </c>
      <c r="C16">
        <v>75</v>
      </c>
    </row>
    <row r="17" spans="1:3" x14ac:dyDescent="0.25">
      <c r="A17">
        <v>1995</v>
      </c>
      <c r="B17">
        <v>635</v>
      </c>
      <c r="C17">
        <v>30</v>
      </c>
    </row>
    <row r="18" spans="1:3" x14ac:dyDescent="0.25">
      <c r="A18">
        <v>2390</v>
      </c>
      <c r="B18">
        <v>837</v>
      </c>
      <c r="C18">
        <v>30</v>
      </c>
    </row>
    <row r="19" spans="1:3" x14ac:dyDescent="0.25">
      <c r="A19">
        <v>4390</v>
      </c>
      <c r="B19">
        <v>1200</v>
      </c>
      <c r="C19">
        <v>50</v>
      </c>
    </row>
    <row r="20" spans="1:3" x14ac:dyDescent="0.25">
      <c r="A20">
        <v>2785</v>
      </c>
      <c r="B20">
        <v>990</v>
      </c>
      <c r="C20">
        <v>30</v>
      </c>
    </row>
    <row r="21" spans="1:3" x14ac:dyDescent="0.25">
      <c r="A21">
        <v>2989</v>
      </c>
      <c r="B21">
        <v>1205</v>
      </c>
      <c r="C21">
        <v>30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C27" sqref="C27"/>
    </sheetView>
  </sheetViews>
  <sheetFormatPr defaultRowHeight="13.2" x14ac:dyDescent="0.25"/>
  <sheetData>
    <row r="1" spans="1:4" x14ac:dyDescent="0.25">
      <c r="A1" t="s">
        <v>24</v>
      </c>
      <c r="B1" t="s">
        <v>25</v>
      </c>
      <c r="C1" t="s">
        <v>26</v>
      </c>
      <c r="D1" t="s">
        <v>27</v>
      </c>
    </row>
    <row r="2" spans="1:4" x14ac:dyDescent="0.25">
      <c r="A2">
        <v>57.25</v>
      </c>
      <c r="B2">
        <v>32.200000000000003</v>
      </c>
      <c r="C2">
        <v>2</v>
      </c>
    </row>
    <row r="3" spans="1:4" x14ac:dyDescent="0.25">
      <c r="A3">
        <v>92.65</v>
      </c>
      <c r="B3">
        <v>84</v>
      </c>
      <c r="C3">
        <v>1</v>
      </c>
    </row>
    <row r="4" spans="1:4" x14ac:dyDescent="0.25">
      <c r="A4">
        <v>71.25</v>
      </c>
      <c r="B4">
        <v>63</v>
      </c>
      <c r="C4">
        <v>2</v>
      </c>
    </row>
    <row r="5" spans="1:4" x14ac:dyDescent="0.25">
      <c r="A5">
        <v>70.95</v>
      </c>
      <c r="B5">
        <v>72.599999999999994</v>
      </c>
      <c r="C5">
        <v>4</v>
      </c>
    </row>
    <row r="6" spans="1:4" x14ac:dyDescent="0.25">
      <c r="A6">
        <v>81.95</v>
      </c>
      <c r="B6">
        <v>85.9</v>
      </c>
      <c r="C6">
        <v>2</v>
      </c>
    </row>
    <row r="7" spans="1:4" x14ac:dyDescent="0.25">
      <c r="A7">
        <v>81.5</v>
      </c>
      <c r="B7">
        <v>68</v>
      </c>
      <c r="C7">
        <v>2</v>
      </c>
    </row>
    <row r="8" spans="1:4" x14ac:dyDescent="0.25">
      <c r="A8">
        <v>93.7</v>
      </c>
      <c r="B8">
        <v>93.1</v>
      </c>
      <c r="C8">
        <v>1</v>
      </c>
    </row>
    <row r="9" spans="1:4" x14ac:dyDescent="0.25">
      <c r="A9">
        <v>87.5</v>
      </c>
      <c r="B9">
        <v>75.599999999999994</v>
      </c>
      <c r="C9">
        <v>2</v>
      </c>
    </row>
    <row r="10" spans="1:4" x14ac:dyDescent="0.25">
      <c r="A10">
        <v>92.45</v>
      </c>
      <c r="B10">
        <v>95.1</v>
      </c>
      <c r="C10">
        <v>1</v>
      </c>
    </row>
    <row r="11" spans="1:4" x14ac:dyDescent="0.25">
      <c r="A11">
        <v>80.55</v>
      </c>
      <c r="B11">
        <v>76.2</v>
      </c>
      <c r="C11">
        <v>1</v>
      </c>
    </row>
    <row r="12" spans="1:4" x14ac:dyDescent="0.25">
      <c r="A12">
        <v>89.55</v>
      </c>
      <c r="B12">
        <v>92.1</v>
      </c>
      <c r="C12">
        <v>1</v>
      </c>
    </row>
    <row r="13" spans="1:4" x14ac:dyDescent="0.25">
      <c r="A13">
        <v>77.849999999999994</v>
      </c>
      <c r="B13">
        <v>72.400000000000006</v>
      </c>
      <c r="C13">
        <v>1</v>
      </c>
    </row>
    <row r="14" spans="1:4" x14ac:dyDescent="0.25">
      <c r="A14">
        <v>72.55</v>
      </c>
      <c r="B14">
        <v>82</v>
      </c>
      <c r="C14">
        <v>4</v>
      </c>
    </row>
    <row r="15" spans="1:4" x14ac:dyDescent="0.25">
      <c r="A15">
        <v>91.1</v>
      </c>
      <c r="B15">
        <v>78.900000000000006</v>
      </c>
      <c r="C15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7"/>
  <sheetViews>
    <sheetView workbookViewId="0">
      <selection activeCell="J2" sqref="J2"/>
    </sheetView>
  </sheetViews>
  <sheetFormatPr defaultRowHeight="13.2" x14ac:dyDescent="0.25"/>
  <cols>
    <col min="2" max="2" width="7.44140625" customWidth="1"/>
    <col min="3" max="3" width="7.6640625" customWidth="1"/>
    <col min="4" max="4" width="6" customWidth="1"/>
    <col min="5" max="5" width="8.44140625" customWidth="1"/>
    <col min="7" max="7" width="7.44140625" customWidth="1"/>
    <col min="8" max="8" width="7.6640625" customWidth="1"/>
  </cols>
  <sheetData>
    <row r="1" spans="1:10" x14ac:dyDescent="0.25">
      <c r="A1" s="5" t="s">
        <v>20</v>
      </c>
      <c r="B1" s="3" t="s">
        <v>10</v>
      </c>
      <c r="C1" s="3" t="s">
        <v>11</v>
      </c>
      <c r="D1" s="3" t="s">
        <v>12</v>
      </c>
      <c r="E1" s="3" t="s">
        <v>13</v>
      </c>
      <c r="G1" s="3" t="s">
        <v>10</v>
      </c>
      <c r="H1" s="3" t="s">
        <v>11</v>
      </c>
      <c r="I1" s="5" t="s">
        <v>28</v>
      </c>
      <c r="J1" s="5" t="s">
        <v>29</v>
      </c>
    </row>
    <row r="2" spans="1:10" x14ac:dyDescent="0.25">
      <c r="A2">
        <v>0.23</v>
      </c>
      <c r="B2" s="4">
        <v>65</v>
      </c>
      <c r="C2" s="4">
        <v>140</v>
      </c>
      <c r="D2" s="3" t="s">
        <v>6</v>
      </c>
      <c r="E2" s="3" t="s">
        <v>14</v>
      </c>
      <c r="G2" s="4">
        <v>65</v>
      </c>
      <c r="H2" s="4">
        <v>140</v>
      </c>
      <c r="I2">
        <f>IF(D2="f",1,0)</f>
        <v>1</v>
      </c>
    </row>
    <row r="3" spans="1:10" x14ac:dyDescent="0.25">
      <c r="A3">
        <v>0.9</v>
      </c>
      <c r="B3" s="4">
        <v>64</v>
      </c>
      <c r="C3" s="4">
        <v>125</v>
      </c>
      <c r="D3" s="3" t="s">
        <v>6</v>
      </c>
      <c r="E3" s="3" t="s">
        <v>14</v>
      </c>
      <c r="G3" s="4">
        <v>64</v>
      </c>
      <c r="H3" s="4">
        <v>125</v>
      </c>
      <c r="I3">
        <f t="shared" ref="I3:I37" si="0">IF(D3="f",1,0)</f>
        <v>1</v>
      </c>
    </row>
    <row r="4" spans="1:10" x14ac:dyDescent="0.25">
      <c r="A4">
        <v>0</v>
      </c>
      <c r="B4" s="4">
        <v>63</v>
      </c>
      <c r="C4" s="4">
        <v>115</v>
      </c>
      <c r="D4" s="3" t="s">
        <v>6</v>
      </c>
      <c r="E4" s="3" t="s">
        <v>15</v>
      </c>
      <c r="G4" s="4">
        <v>63</v>
      </c>
      <c r="H4" s="4">
        <v>115</v>
      </c>
      <c r="I4">
        <f t="shared" si="0"/>
        <v>1</v>
      </c>
    </row>
    <row r="5" spans="1:10" x14ac:dyDescent="0.25">
      <c r="A5">
        <v>0.54</v>
      </c>
      <c r="B5" s="4">
        <v>73</v>
      </c>
      <c r="C5" s="4">
        <v>190</v>
      </c>
      <c r="D5" s="3" t="s">
        <v>16</v>
      </c>
      <c r="E5" s="3" t="s">
        <v>15</v>
      </c>
      <c r="G5" s="4">
        <v>73</v>
      </c>
      <c r="H5" s="4">
        <v>190</v>
      </c>
      <c r="I5">
        <f t="shared" si="0"/>
        <v>0</v>
      </c>
    </row>
    <row r="6" spans="1:10" x14ac:dyDescent="0.25">
      <c r="A6">
        <v>0.7</v>
      </c>
      <c r="B6" s="4">
        <v>64</v>
      </c>
      <c r="C6" s="4">
        <v>125</v>
      </c>
      <c r="D6" s="3" t="s">
        <v>6</v>
      </c>
      <c r="E6" s="3" t="s">
        <v>15</v>
      </c>
      <c r="G6" s="4">
        <v>64</v>
      </c>
      <c r="H6" s="4">
        <v>125</v>
      </c>
      <c r="I6">
        <f t="shared" si="0"/>
        <v>1</v>
      </c>
    </row>
    <row r="7" spans="1:10" x14ac:dyDescent="0.25">
      <c r="A7">
        <v>0.2</v>
      </c>
      <c r="B7" s="4">
        <v>76</v>
      </c>
      <c r="C7" s="4">
        <v>250</v>
      </c>
      <c r="D7" s="3" t="s">
        <v>16</v>
      </c>
      <c r="E7" s="3" t="s">
        <v>15</v>
      </c>
      <c r="G7" s="4">
        <v>76</v>
      </c>
      <c r="H7" s="4">
        <v>250</v>
      </c>
      <c r="I7">
        <f t="shared" si="0"/>
        <v>0</v>
      </c>
    </row>
    <row r="8" spans="1:10" x14ac:dyDescent="0.25">
      <c r="A8">
        <v>0.1</v>
      </c>
      <c r="B8" s="4">
        <v>61</v>
      </c>
      <c r="C8" s="4">
        <v>125</v>
      </c>
      <c r="D8" s="3" t="s">
        <v>6</v>
      </c>
      <c r="E8" s="3" t="s">
        <v>14</v>
      </c>
      <c r="G8" s="4">
        <v>61</v>
      </c>
      <c r="H8" s="4">
        <v>125</v>
      </c>
      <c r="I8">
        <f t="shared" si="0"/>
        <v>1</v>
      </c>
    </row>
    <row r="9" spans="1:10" x14ac:dyDescent="0.25">
      <c r="A9">
        <v>0.25</v>
      </c>
      <c r="B9" s="4">
        <v>66</v>
      </c>
      <c r="C9" s="4">
        <v>185</v>
      </c>
      <c r="D9" s="3" t="s">
        <v>16</v>
      </c>
      <c r="E9" s="3" t="s">
        <v>14</v>
      </c>
      <c r="G9" s="4">
        <v>66</v>
      </c>
      <c r="H9" s="4">
        <v>185</v>
      </c>
      <c r="I9">
        <f t="shared" si="0"/>
        <v>0</v>
      </c>
    </row>
    <row r="10" spans="1:10" x14ac:dyDescent="0.25">
      <c r="A10">
        <v>0.25</v>
      </c>
      <c r="B10" s="4">
        <v>71</v>
      </c>
      <c r="C10" s="4">
        <v>200</v>
      </c>
      <c r="D10" s="3" t="s">
        <v>16</v>
      </c>
      <c r="E10" s="3" t="s">
        <v>17</v>
      </c>
      <c r="G10" s="4">
        <v>71</v>
      </c>
      <c r="H10" s="4">
        <v>200</v>
      </c>
      <c r="I10">
        <f t="shared" si="0"/>
        <v>0</v>
      </c>
    </row>
    <row r="11" spans="1:10" x14ac:dyDescent="0.25">
      <c r="A11">
        <v>1.05</v>
      </c>
      <c r="B11" s="4">
        <v>73</v>
      </c>
      <c r="C11" s="4">
        <v>155</v>
      </c>
      <c r="D11" s="3" t="s">
        <v>16</v>
      </c>
      <c r="E11" s="3" t="s">
        <v>15</v>
      </c>
      <c r="G11" s="4">
        <v>73</v>
      </c>
      <c r="H11" s="4">
        <v>155</v>
      </c>
      <c r="I11">
        <f t="shared" si="0"/>
        <v>0</v>
      </c>
    </row>
    <row r="12" spans="1:10" x14ac:dyDescent="0.25">
      <c r="A12">
        <v>0.85</v>
      </c>
      <c r="B12" s="4">
        <v>65</v>
      </c>
      <c r="C12" s="4">
        <v>100</v>
      </c>
      <c r="D12" s="3" t="s">
        <v>6</v>
      </c>
      <c r="E12" s="3" t="s">
        <v>18</v>
      </c>
      <c r="G12" s="4">
        <v>65</v>
      </c>
      <c r="H12" s="4">
        <v>100</v>
      </c>
      <c r="I12">
        <f t="shared" si="0"/>
        <v>1</v>
      </c>
    </row>
    <row r="13" spans="1:10" x14ac:dyDescent="0.25">
      <c r="A13">
        <v>0.71</v>
      </c>
      <c r="B13" s="4">
        <v>73</v>
      </c>
      <c r="C13" s="4">
        <v>175</v>
      </c>
      <c r="D13" s="3" t="s">
        <v>16</v>
      </c>
      <c r="E13" s="3" t="s">
        <v>14</v>
      </c>
      <c r="G13" s="4">
        <v>73</v>
      </c>
      <c r="H13" s="4">
        <v>175</v>
      </c>
      <c r="I13">
        <f t="shared" si="0"/>
        <v>0</v>
      </c>
    </row>
    <row r="14" spans="1:10" x14ac:dyDescent="0.25">
      <c r="A14">
        <v>0.27</v>
      </c>
      <c r="B14" s="4">
        <v>78</v>
      </c>
      <c r="C14" s="4">
        <v>165</v>
      </c>
      <c r="D14" s="3" t="s">
        <v>16</v>
      </c>
      <c r="E14" s="3" t="s">
        <v>15</v>
      </c>
      <c r="G14" s="4">
        <v>78</v>
      </c>
      <c r="H14" s="4">
        <v>165</v>
      </c>
      <c r="I14">
        <f t="shared" si="0"/>
        <v>0</v>
      </c>
    </row>
    <row r="15" spans="1:10" x14ac:dyDescent="0.25">
      <c r="A15">
        <v>0.1</v>
      </c>
      <c r="B15" s="4">
        <v>74</v>
      </c>
      <c r="C15" s="4">
        <v>144</v>
      </c>
      <c r="D15" s="3" t="s">
        <v>16</v>
      </c>
      <c r="E15" s="3" t="s">
        <v>17</v>
      </c>
      <c r="G15" s="4">
        <v>74</v>
      </c>
      <c r="H15" s="4">
        <v>144</v>
      </c>
      <c r="I15">
        <f t="shared" si="0"/>
        <v>0</v>
      </c>
    </row>
    <row r="16" spans="1:10" x14ac:dyDescent="0.25">
      <c r="A16">
        <v>0.4</v>
      </c>
      <c r="B16" s="4">
        <v>61</v>
      </c>
      <c r="C16" s="4">
        <v>98</v>
      </c>
      <c r="D16" s="3" t="s">
        <v>6</v>
      </c>
      <c r="E16" s="3" t="s">
        <v>19</v>
      </c>
      <c r="G16" s="4">
        <v>61</v>
      </c>
      <c r="H16" s="4">
        <v>98</v>
      </c>
      <c r="I16">
        <f t="shared" si="0"/>
        <v>1</v>
      </c>
    </row>
    <row r="17" spans="1:9" x14ac:dyDescent="0.25">
      <c r="A17">
        <v>0.77</v>
      </c>
      <c r="B17" s="4">
        <v>64</v>
      </c>
      <c r="C17" s="4">
        <v>130</v>
      </c>
      <c r="D17" s="3" t="s">
        <v>6</v>
      </c>
      <c r="E17" s="3" t="s">
        <v>15</v>
      </c>
      <c r="G17" s="4">
        <v>64</v>
      </c>
      <c r="H17" s="4">
        <v>130</v>
      </c>
      <c r="I17">
        <f t="shared" si="0"/>
        <v>1</v>
      </c>
    </row>
    <row r="18" spans="1:9" x14ac:dyDescent="0.25">
      <c r="A18">
        <v>1.06</v>
      </c>
      <c r="B18" s="4">
        <v>75</v>
      </c>
      <c r="C18" s="4">
        <v>198</v>
      </c>
      <c r="D18" s="3" t="s">
        <v>16</v>
      </c>
      <c r="E18" s="3" t="s">
        <v>19</v>
      </c>
      <c r="G18" s="4">
        <v>75</v>
      </c>
      <c r="H18" s="4">
        <v>198</v>
      </c>
      <c r="I18">
        <f t="shared" si="0"/>
        <v>0</v>
      </c>
    </row>
    <row r="19" spans="1:9" x14ac:dyDescent="0.25">
      <c r="A19">
        <v>0.35</v>
      </c>
      <c r="B19" s="4">
        <v>72</v>
      </c>
      <c r="C19" s="4">
        <v>185</v>
      </c>
      <c r="D19" s="3" t="s">
        <v>16</v>
      </c>
      <c r="E19" s="3" t="s">
        <v>19</v>
      </c>
      <c r="G19" s="4">
        <v>72</v>
      </c>
      <c r="H19" s="4">
        <v>185</v>
      </c>
      <c r="I19">
        <f t="shared" si="0"/>
        <v>0</v>
      </c>
    </row>
    <row r="20" spans="1:9" x14ac:dyDescent="0.25">
      <c r="A20">
        <v>0.82</v>
      </c>
      <c r="B20" s="4">
        <v>62</v>
      </c>
      <c r="C20" s="4">
        <v>102</v>
      </c>
      <c r="D20" s="3" t="s">
        <v>6</v>
      </c>
      <c r="E20" s="3" t="s">
        <v>14</v>
      </c>
      <c r="G20" s="4">
        <v>62</v>
      </c>
      <c r="H20" s="4">
        <v>102</v>
      </c>
      <c r="I20">
        <f t="shared" si="0"/>
        <v>1</v>
      </c>
    </row>
    <row r="21" spans="1:9" x14ac:dyDescent="0.25">
      <c r="A21">
        <v>0.37</v>
      </c>
      <c r="B21" s="4">
        <v>75</v>
      </c>
      <c r="C21" s="4">
        <v>225</v>
      </c>
      <c r="D21" s="3" t="s">
        <v>16</v>
      </c>
      <c r="E21" s="3" t="s">
        <v>18</v>
      </c>
      <c r="G21" s="4">
        <v>75</v>
      </c>
      <c r="H21" s="4">
        <v>225</v>
      </c>
      <c r="I21">
        <f t="shared" si="0"/>
        <v>0</v>
      </c>
    </row>
    <row r="22" spans="1:9" x14ac:dyDescent="0.25">
      <c r="A22">
        <v>0.48</v>
      </c>
      <c r="B22" s="4">
        <v>66</v>
      </c>
      <c r="C22" s="4">
        <v>150</v>
      </c>
      <c r="D22" s="3" t="s">
        <v>16</v>
      </c>
      <c r="E22" s="3" t="s">
        <v>19</v>
      </c>
      <c r="G22" s="4">
        <v>66</v>
      </c>
      <c r="H22" s="4">
        <v>150</v>
      </c>
      <c r="I22">
        <f t="shared" si="0"/>
        <v>0</v>
      </c>
    </row>
    <row r="23" spans="1:9" x14ac:dyDescent="0.25">
      <c r="A23">
        <v>0.6</v>
      </c>
      <c r="B23" s="4">
        <v>65</v>
      </c>
      <c r="C23" s="4">
        <v>110</v>
      </c>
      <c r="D23" s="3" t="s">
        <v>6</v>
      </c>
      <c r="E23" s="3" t="s">
        <v>14</v>
      </c>
      <c r="G23" s="4">
        <v>65</v>
      </c>
      <c r="H23" s="4">
        <v>110</v>
      </c>
      <c r="I23">
        <f t="shared" si="0"/>
        <v>1</v>
      </c>
    </row>
    <row r="24" spans="1:9" x14ac:dyDescent="0.25">
      <c r="A24">
        <v>0.9</v>
      </c>
      <c r="B24" s="4">
        <v>77</v>
      </c>
      <c r="C24" s="4">
        <v>200</v>
      </c>
      <c r="D24" s="3" t="s">
        <v>16</v>
      </c>
      <c r="E24" s="3" t="s">
        <v>17</v>
      </c>
      <c r="G24" s="4">
        <v>77</v>
      </c>
      <c r="H24" s="4">
        <v>200</v>
      </c>
      <c r="I24">
        <f t="shared" si="0"/>
        <v>0</v>
      </c>
    </row>
    <row r="25" spans="1:9" x14ac:dyDescent="0.25">
      <c r="A25">
        <v>0.5</v>
      </c>
      <c r="B25" s="4">
        <v>68</v>
      </c>
      <c r="C25" s="4">
        <v>180</v>
      </c>
      <c r="D25" s="3" t="s">
        <v>16</v>
      </c>
      <c r="E25" s="3" t="s">
        <v>14</v>
      </c>
      <c r="G25" s="4">
        <v>68</v>
      </c>
      <c r="H25" s="4">
        <v>180</v>
      </c>
      <c r="I25">
        <f t="shared" si="0"/>
        <v>0</v>
      </c>
    </row>
    <row r="26" spans="1:9" x14ac:dyDescent="0.25">
      <c r="A26">
        <v>0</v>
      </c>
      <c r="B26" s="4">
        <v>71</v>
      </c>
      <c r="C26" s="4">
        <v>145</v>
      </c>
      <c r="D26" s="3" t="s">
        <v>6</v>
      </c>
      <c r="E26" s="3" t="s">
        <v>15</v>
      </c>
      <c r="G26" s="4">
        <v>71</v>
      </c>
      <c r="H26" s="4">
        <v>145</v>
      </c>
      <c r="I26">
        <f t="shared" si="0"/>
        <v>1</v>
      </c>
    </row>
    <row r="27" spans="1:9" x14ac:dyDescent="0.25">
      <c r="A27">
        <v>0.6</v>
      </c>
      <c r="B27" s="4">
        <v>72</v>
      </c>
      <c r="C27" s="4">
        <v>165</v>
      </c>
      <c r="D27" s="3" t="s">
        <v>16</v>
      </c>
      <c r="E27" s="3" t="s">
        <v>17</v>
      </c>
      <c r="G27" s="4">
        <v>72</v>
      </c>
      <c r="H27" s="4">
        <v>165</v>
      </c>
      <c r="I27">
        <f t="shared" si="0"/>
        <v>0</v>
      </c>
    </row>
    <row r="28" spans="1:9" x14ac:dyDescent="0.25">
      <c r="A28">
        <v>0.65</v>
      </c>
      <c r="B28" s="4">
        <v>68</v>
      </c>
      <c r="C28" s="4">
        <v>120</v>
      </c>
      <c r="D28" s="3" t="s">
        <v>6</v>
      </c>
      <c r="E28" s="3" t="s">
        <v>14</v>
      </c>
      <c r="G28" s="4">
        <v>68</v>
      </c>
      <c r="H28" s="4">
        <v>120</v>
      </c>
      <c r="I28">
        <f t="shared" si="0"/>
        <v>1</v>
      </c>
    </row>
    <row r="29" spans="1:9" x14ac:dyDescent="0.25">
      <c r="A29">
        <v>0.3</v>
      </c>
      <c r="B29" s="4">
        <v>65</v>
      </c>
      <c r="C29" s="4">
        <v>135</v>
      </c>
      <c r="D29" s="3" t="s">
        <v>6</v>
      </c>
      <c r="E29" s="3" t="s">
        <v>14</v>
      </c>
      <c r="G29" s="4">
        <v>65</v>
      </c>
      <c r="H29" s="4">
        <v>135</v>
      </c>
      <c r="I29">
        <f t="shared" si="0"/>
        <v>1</v>
      </c>
    </row>
    <row r="30" spans="1:9" x14ac:dyDescent="0.25">
      <c r="A30">
        <v>0.98</v>
      </c>
      <c r="B30" s="4">
        <v>67</v>
      </c>
      <c r="C30" s="4">
        <v>145</v>
      </c>
      <c r="D30" s="3" t="s">
        <v>6</v>
      </c>
      <c r="E30" s="3" t="s">
        <v>18</v>
      </c>
      <c r="G30" s="4">
        <v>67</v>
      </c>
      <c r="H30" s="4">
        <v>145</v>
      </c>
      <c r="I30">
        <f t="shared" si="0"/>
        <v>1</v>
      </c>
    </row>
    <row r="31" spans="1:9" x14ac:dyDescent="0.25">
      <c r="A31">
        <v>0.11</v>
      </c>
      <c r="B31" s="4">
        <v>61</v>
      </c>
      <c r="C31" s="4">
        <v>110</v>
      </c>
      <c r="D31" s="3" t="s">
        <v>6</v>
      </c>
      <c r="E31" s="3" t="s">
        <v>18</v>
      </c>
      <c r="G31" s="4">
        <v>61</v>
      </c>
      <c r="H31" s="4">
        <v>110</v>
      </c>
      <c r="I31">
        <f t="shared" si="0"/>
        <v>1</v>
      </c>
    </row>
    <row r="32" spans="1:9" x14ac:dyDescent="0.25">
      <c r="A32">
        <v>0.41</v>
      </c>
      <c r="B32" s="4">
        <v>65</v>
      </c>
      <c r="C32" s="4">
        <v>180</v>
      </c>
      <c r="D32" s="3" t="s">
        <v>6</v>
      </c>
      <c r="E32" s="3" t="s">
        <v>14</v>
      </c>
      <c r="G32" s="4">
        <v>65</v>
      </c>
      <c r="H32" s="4">
        <v>180</v>
      </c>
      <c r="I32">
        <f t="shared" si="0"/>
        <v>1</v>
      </c>
    </row>
    <row r="33" spans="1:9" x14ac:dyDescent="0.25">
      <c r="A33">
        <v>0.57999999999999996</v>
      </c>
      <c r="B33" s="4">
        <v>66</v>
      </c>
      <c r="C33" s="4">
        <v>145</v>
      </c>
      <c r="D33" s="3" t="s">
        <v>6</v>
      </c>
      <c r="E33" s="3" t="s">
        <v>14</v>
      </c>
      <c r="G33" s="4">
        <v>66</v>
      </c>
      <c r="H33" s="4">
        <v>145</v>
      </c>
      <c r="I33">
        <f t="shared" si="0"/>
        <v>1</v>
      </c>
    </row>
    <row r="34" spans="1:9" x14ac:dyDescent="0.25">
      <c r="A34">
        <v>0.3</v>
      </c>
      <c r="B34" s="4">
        <v>66</v>
      </c>
      <c r="C34" s="4">
        <v>126</v>
      </c>
      <c r="D34" s="3" t="s">
        <v>6</v>
      </c>
      <c r="E34" s="3" t="s">
        <v>14</v>
      </c>
      <c r="G34" s="4">
        <v>66</v>
      </c>
      <c r="H34" s="4">
        <v>126</v>
      </c>
      <c r="I34">
        <f t="shared" si="0"/>
        <v>1</v>
      </c>
    </row>
    <row r="35" spans="1:9" x14ac:dyDescent="0.25">
      <c r="A35">
        <v>0.31</v>
      </c>
      <c r="B35" s="4">
        <v>68</v>
      </c>
      <c r="C35" s="4">
        <v>130</v>
      </c>
      <c r="D35" s="3" t="s">
        <v>6</v>
      </c>
      <c r="E35" s="3" t="s">
        <v>18</v>
      </c>
      <c r="G35" s="4">
        <v>68</v>
      </c>
      <c r="H35" s="4">
        <v>130</v>
      </c>
      <c r="I35">
        <f t="shared" si="0"/>
        <v>1</v>
      </c>
    </row>
    <row r="36" spans="1:9" x14ac:dyDescent="0.25">
      <c r="A36">
        <v>0.23</v>
      </c>
      <c r="B36" s="4">
        <v>62</v>
      </c>
      <c r="C36" s="4">
        <v>118</v>
      </c>
      <c r="D36" s="3" t="s">
        <v>6</v>
      </c>
      <c r="E36" s="3" t="s">
        <v>14</v>
      </c>
      <c r="G36" s="4">
        <v>62</v>
      </c>
      <c r="H36" s="4">
        <v>118</v>
      </c>
      <c r="I36">
        <f t="shared" si="0"/>
        <v>1</v>
      </c>
    </row>
    <row r="37" spans="1:9" x14ac:dyDescent="0.25">
      <c r="A37">
        <v>0.5</v>
      </c>
      <c r="B37" s="4">
        <v>66</v>
      </c>
      <c r="C37" s="4">
        <v>120</v>
      </c>
      <c r="D37" s="3" t="s">
        <v>6</v>
      </c>
      <c r="E37" s="3" t="s">
        <v>14</v>
      </c>
      <c r="G37" s="4">
        <v>66</v>
      </c>
      <c r="H37" s="4">
        <v>120</v>
      </c>
      <c r="I37">
        <f t="shared" si="0"/>
        <v>1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opLeftCell="C1" zoomScaleNormal="100" workbookViewId="0">
      <selection activeCell="L4" sqref="L4"/>
    </sheetView>
  </sheetViews>
  <sheetFormatPr defaultRowHeight="13.2" x14ac:dyDescent="0.25"/>
  <cols>
    <col min="1" max="1" width="5" bestFit="1" customWidth="1"/>
    <col min="2" max="2" width="4.33203125" bestFit="1" customWidth="1"/>
    <col min="3" max="3" width="9.109375" style="1"/>
    <col min="21" max="21" width="12" customWidth="1"/>
  </cols>
  <sheetData>
    <row r="1" spans="1:10" x14ac:dyDescent="0.25">
      <c r="A1" s="1" t="s">
        <v>0</v>
      </c>
      <c r="B1" s="1" t="s">
        <v>1</v>
      </c>
      <c r="C1" s="1" t="s">
        <v>3</v>
      </c>
      <c r="E1" s="1" t="s">
        <v>0</v>
      </c>
      <c r="F1" s="1" t="s">
        <v>1</v>
      </c>
      <c r="G1" s="1" t="s">
        <v>2</v>
      </c>
      <c r="H1" s="1" t="s">
        <v>21</v>
      </c>
      <c r="I1" s="1" t="s">
        <v>22</v>
      </c>
      <c r="J1" s="1" t="s">
        <v>23</v>
      </c>
    </row>
    <row r="2" spans="1:10" x14ac:dyDescent="0.25">
      <c r="A2">
        <v>22</v>
      </c>
      <c r="B2">
        <v>51</v>
      </c>
      <c r="C2" s="1" t="s">
        <v>4</v>
      </c>
      <c r="E2">
        <v>22</v>
      </c>
      <c r="F2">
        <v>51</v>
      </c>
      <c r="G2">
        <f>IF(C2="Pill",1,0)</f>
        <v>0</v>
      </c>
      <c r="H2">
        <f>IF(C2="Liquid",1,0)</f>
        <v>1</v>
      </c>
    </row>
    <row r="3" spans="1:10" x14ac:dyDescent="0.25">
      <c r="A3">
        <v>25</v>
      </c>
      <c r="B3">
        <v>36</v>
      </c>
      <c r="C3" s="1" t="s">
        <v>4</v>
      </c>
      <c r="E3">
        <v>25</v>
      </c>
      <c r="F3">
        <v>36</v>
      </c>
      <c r="G3">
        <f>IF(C3="Pill",1,0)</f>
        <v>0</v>
      </c>
      <c r="H3">
        <f>IF(C3="Liquid",1,0)</f>
        <v>1</v>
      </c>
    </row>
    <row r="4" spans="1:10" x14ac:dyDescent="0.25">
      <c r="A4">
        <v>20</v>
      </c>
      <c r="B4">
        <v>31</v>
      </c>
      <c r="C4" s="1" t="s">
        <v>4</v>
      </c>
      <c r="E4">
        <v>20</v>
      </c>
      <c r="F4">
        <v>31</v>
      </c>
      <c r="G4">
        <f>IF(C4="Pill",1,0)</f>
        <v>0</v>
      </c>
      <c r="H4">
        <f>IF(C4="Liquid",1,0)</f>
        <v>1</v>
      </c>
    </row>
    <row r="5" spans="1:10" x14ac:dyDescent="0.25">
      <c r="A5">
        <v>25</v>
      </c>
      <c r="B5">
        <v>20</v>
      </c>
      <c r="C5" s="1" t="s">
        <v>4</v>
      </c>
      <c r="E5">
        <v>25</v>
      </c>
      <c r="F5">
        <v>20</v>
      </c>
      <c r="G5">
        <f>IF(C5="Pill",1,0)</f>
        <v>0</v>
      </c>
      <c r="H5">
        <f>IF(C5="Liquid",1,0)</f>
        <v>1</v>
      </c>
    </row>
    <row r="6" spans="1:10" x14ac:dyDescent="0.25">
      <c r="A6">
        <v>28</v>
      </c>
      <c r="B6">
        <v>46</v>
      </c>
      <c r="C6" s="1" t="s">
        <v>2</v>
      </c>
      <c r="E6">
        <v>28</v>
      </c>
      <c r="F6">
        <v>46</v>
      </c>
      <c r="G6">
        <f>IF(C6="Pill",1,0)</f>
        <v>1</v>
      </c>
      <c r="H6">
        <f>IF(C6="Liquid",1,0)</f>
        <v>0</v>
      </c>
    </row>
    <row r="7" spans="1:10" x14ac:dyDescent="0.25">
      <c r="A7">
        <v>24</v>
      </c>
      <c r="B7">
        <v>40</v>
      </c>
      <c r="C7" s="1" t="s">
        <v>2</v>
      </c>
      <c r="E7">
        <v>24</v>
      </c>
      <c r="F7">
        <v>40</v>
      </c>
      <c r="G7">
        <f>IF(C7="Pill",1,0)</f>
        <v>1</v>
      </c>
      <c r="H7">
        <f>IF(C7="Liquid",1,0)</f>
        <v>0</v>
      </c>
    </row>
    <row r="8" spans="1:10" x14ac:dyDescent="0.25">
      <c r="A8">
        <v>23</v>
      </c>
      <c r="B8">
        <v>26</v>
      </c>
      <c r="C8" s="1" t="s">
        <v>2</v>
      </c>
      <c r="E8">
        <v>23</v>
      </c>
      <c r="F8">
        <v>26</v>
      </c>
      <c r="G8">
        <f>IF(C8="Pill",1,0)</f>
        <v>1</v>
      </c>
      <c r="H8">
        <f>IF(C8="Liquid",1,0)</f>
        <v>0</v>
      </c>
    </row>
    <row r="9" spans="1:10" x14ac:dyDescent="0.25">
      <c r="A9">
        <v>25</v>
      </c>
      <c r="B9">
        <v>32</v>
      </c>
      <c r="C9" s="1" t="s">
        <v>2</v>
      </c>
      <c r="E9">
        <v>25</v>
      </c>
      <c r="F9">
        <v>32</v>
      </c>
      <c r="G9">
        <f>IF(C9="Pill",1,0)</f>
        <v>1</v>
      </c>
      <c r="H9">
        <f>IF(C9="Liquid",1,0)</f>
        <v>0</v>
      </c>
    </row>
    <row r="10" spans="1:10" x14ac:dyDescent="0.25">
      <c r="A10">
        <v>19</v>
      </c>
      <c r="B10">
        <v>37</v>
      </c>
      <c r="C10" s="1" t="s">
        <v>5</v>
      </c>
      <c r="E10">
        <v>19</v>
      </c>
      <c r="F10">
        <v>37</v>
      </c>
      <c r="G10">
        <f>IF(C10="Pill",1,0)</f>
        <v>0</v>
      </c>
      <c r="H10">
        <f>IF(C10="Liquid",1,0)</f>
        <v>0</v>
      </c>
    </row>
    <row r="11" spans="1:10" x14ac:dyDescent="0.25">
      <c r="A11">
        <v>17</v>
      </c>
      <c r="B11">
        <v>60</v>
      </c>
      <c r="C11" s="1" t="s">
        <v>5</v>
      </c>
      <c r="E11">
        <v>17</v>
      </c>
      <c r="F11">
        <v>60</v>
      </c>
      <c r="G11">
        <f>IF(C11="Pill",1,0)</f>
        <v>0</v>
      </c>
      <c r="H11">
        <f>IF(C11="Liquid",1,0)</f>
        <v>0</v>
      </c>
    </row>
    <row r="12" spans="1:10" x14ac:dyDescent="0.25">
      <c r="A12">
        <v>21</v>
      </c>
      <c r="B12">
        <v>25</v>
      </c>
      <c r="C12" s="1" t="s">
        <v>5</v>
      </c>
      <c r="E12">
        <v>21</v>
      </c>
      <c r="F12">
        <v>25</v>
      </c>
      <c r="G12">
        <f>IF(C12="Pill",1,0)</f>
        <v>0</v>
      </c>
      <c r="H12">
        <f>IF(C12="Liquid",1,0)</f>
        <v>0</v>
      </c>
    </row>
    <row r="13" spans="1:10" x14ac:dyDescent="0.25">
      <c r="A13">
        <v>20</v>
      </c>
      <c r="B13">
        <v>38</v>
      </c>
      <c r="C13" s="1" t="s">
        <v>5</v>
      </c>
      <c r="E13">
        <v>20</v>
      </c>
      <c r="F13">
        <v>38</v>
      </c>
      <c r="G13">
        <f>IF(C13="Pill",1,0)</f>
        <v>0</v>
      </c>
      <c r="H13">
        <f>IF(C13="Liquid",1,0)</f>
        <v>0</v>
      </c>
    </row>
    <row r="14" spans="1:10" x14ac:dyDescent="0.25">
      <c r="A14">
        <v>24</v>
      </c>
      <c r="B14">
        <v>20</v>
      </c>
      <c r="C14" s="1" t="s">
        <v>4</v>
      </c>
      <c r="E14">
        <v>24</v>
      </c>
      <c r="F14">
        <v>20</v>
      </c>
      <c r="G14">
        <f>IF(C14="Pill",1,0)</f>
        <v>0</v>
      </c>
      <c r="H14">
        <f>IF(C14="Liquid",1,0)</f>
        <v>1</v>
      </c>
    </row>
    <row r="15" spans="1:10" x14ac:dyDescent="0.25">
      <c r="A15">
        <v>23</v>
      </c>
      <c r="B15">
        <v>35</v>
      </c>
      <c r="C15" s="1" t="s">
        <v>4</v>
      </c>
      <c r="E15">
        <v>23</v>
      </c>
      <c r="F15">
        <v>35</v>
      </c>
      <c r="G15">
        <f>IF(C15="Pill",1,0)</f>
        <v>0</v>
      </c>
      <c r="H15">
        <f>IF(C15="Liquid",1,0)</f>
        <v>1</v>
      </c>
    </row>
    <row r="16" spans="1:10" x14ac:dyDescent="0.25">
      <c r="A16">
        <v>22</v>
      </c>
      <c r="B16">
        <v>50</v>
      </c>
      <c r="C16" s="1" t="s">
        <v>4</v>
      </c>
      <c r="E16">
        <v>22</v>
      </c>
      <c r="F16">
        <v>50</v>
      </c>
      <c r="G16">
        <f>IF(C16="Pill",1,0)</f>
        <v>0</v>
      </c>
      <c r="H16">
        <f>IF(C16="Liquid",1,0)</f>
        <v>1</v>
      </c>
    </row>
    <row r="17" spans="1:8" x14ac:dyDescent="0.25">
      <c r="A17">
        <v>22</v>
      </c>
      <c r="B17">
        <v>43</v>
      </c>
      <c r="C17" s="1" t="s">
        <v>4</v>
      </c>
      <c r="E17">
        <v>22</v>
      </c>
      <c r="F17">
        <v>43</v>
      </c>
      <c r="G17">
        <f>IF(C17="Pill",1,0)</f>
        <v>0</v>
      </c>
      <c r="H17">
        <f>IF(C17="Liquid",1,0)</f>
        <v>1</v>
      </c>
    </row>
    <row r="18" spans="1:8" x14ac:dyDescent="0.25">
      <c r="A18">
        <v>30</v>
      </c>
      <c r="B18">
        <v>62</v>
      </c>
      <c r="C18" s="1" t="s">
        <v>2</v>
      </c>
      <c r="E18">
        <v>30</v>
      </c>
      <c r="F18">
        <v>62</v>
      </c>
      <c r="G18">
        <f>IF(C18="Pill",1,0)</f>
        <v>1</v>
      </c>
      <c r="H18">
        <f>IF(C18="Liquid",1,0)</f>
        <v>0</v>
      </c>
    </row>
    <row r="19" spans="1:8" x14ac:dyDescent="0.25">
      <c r="A19">
        <v>27</v>
      </c>
      <c r="B19">
        <v>44</v>
      </c>
      <c r="C19" s="1" t="s">
        <v>2</v>
      </c>
      <c r="E19">
        <v>27</v>
      </c>
      <c r="F19">
        <v>44</v>
      </c>
      <c r="G19">
        <f>IF(C19="Pill",1,0)</f>
        <v>1</v>
      </c>
      <c r="H19">
        <f>IF(C19="Liquid",1,0)</f>
        <v>0</v>
      </c>
    </row>
    <row r="20" spans="1:8" x14ac:dyDescent="0.25">
      <c r="A20">
        <v>24</v>
      </c>
      <c r="B20">
        <v>32</v>
      </c>
      <c r="C20" s="1" t="s">
        <v>2</v>
      </c>
      <c r="E20">
        <v>24</v>
      </c>
      <c r="F20">
        <v>32</v>
      </c>
      <c r="G20">
        <f>IF(C20="Pill",1,0)</f>
        <v>1</v>
      </c>
      <c r="H20">
        <f>IF(C20="Liquid",1,0)</f>
        <v>0</v>
      </c>
    </row>
    <row r="21" spans="1:8" x14ac:dyDescent="0.25">
      <c r="A21">
        <v>22</v>
      </c>
      <c r="B21">
        <v>23</v>
      </c>
      <c r="C21" s="1" t="s">
        <v>2</v>
      </c>
      <c r="E21">
        <v>22</v>
      </c>
      <c r="F21">
        <v>23</v>
      </c>
      <c r="G21">
        <f>IF(C21="Pill",1,0)</f>
        <v>1</v>
      </c>
      <c r="H21">
        <f>IF(C21="Liquid",1,0)</f>
        <v>0</v>
      </c>
    </row>
    <row r="22" spans="1:8" x14ac:dyDescent="0.25">
      <c r="A22">
        <v>20</v>
      </c>
      <c r="B22">
        <v>22</v>
      </c>
      <c r="C22" s="1" t="s">
        <v>5</v>
      </c>
      <c r="E22">
        <v>20</v>
      </c>
      <c r="F22">
        <v>22</v>
      </c>
      <c r="G22">
        <f>IF(C22="Pill",1,0)</f>
        <v>0</v>
      </c>
      <c r="H22">
        <f>IF(C22="Liquid",1,0)</f>
        <v>0</v>
      </c>
    </row>
    <row r="23" spans="1:8" x14ac:dyDescent="0.25">
      <c r="A23">
        <v>20</v>
      </c>
      <c r="B23">
        <v>29</v>
      </c>
      <c r="C23" s="1" t="s">
        <v>5</v>
      </c>
      <c r="E23">
        <v>20</v>
      </c>
      <c r="F23">
        <v>29</v>
      </c>
      <c r="G23">
        <f>IF(C23="Pill",1,0)</f>
        <v>0</v>
      </c>
      <c r="H23">
        <f>IF(C23="Liquid",1,0)</f>
        <v>0</v>
      </c>
    </row>
    <row r="24" spans="1:8" x14ac:dyDescent="0.25">
      <c r="A24">
        <v>19</v>
      </c>
      <c r="B24">
        <v>41</v>
      </c>
      <c r="C24" s="1" t="s">
        <v>5</v>
      </c>
      <c r="E24">
        <v>19</v>
      </c>
      <c r="F24">
        <v>41</v>
      </c>
      <c r="G24">
        <f>IF(C24="Pill",1,0)</f>
        <v>0</v>
      </c>
      <c r="H24">
        <f>IF(C24="Liquid",1,0)</f>
        <v>0</v>
      </c>
    </row>
    <row r="25" spans="1:8" x14ac:dyDescent="0.25">
      <c r="A25">
        <v>17</v>
      </c>
      <c r="B25">
        <v>59</v>
      </c>
      <c r="C25" s="1" t="s">
        <v>5</v>
      </c>
      <c r="E25">
        <v>17</v>
      </c>
      <c r="F25">
        <v>59</v>
      </c>
      <c r="G25">
        <f>IF(C25="Pill",1,0)</f>
        <v>0</v>
      </c>
      <c r="H25">
        <f>IF(C25="Liquid",1,0)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Sales</vt:lpstr>
      <vt:lpstr>Final</vt:lpstr>
      <vt:lpstr>Weight</vt:lpstr>
      <vt:lpstr>Time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Melton</dc:creator>
  <cp:lastModifiedBy>Kim Melton</cp:lastModifiedBy>
  <dcterms:created xsi:type="dcterms:W3CDTF">2011-09-18T21:37:52Z</dcterms:created>
  <dcterms:modified xsi:type="dcterms:W3CDTF">2014-03-31T22:39:38Z</dcterms:modified>
</cp:coreProperties>
</file>